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RoundTime" sheetId="1" r:id="rId1"/>
    <sheet name="DateTimeProblems" sheetId="2" r:id="rId2"/>
  </sheets>
  <definedNames>
    <definedName name="ElectriciansA">#REF!</definedName>
    <definedName name="ElectriciansB">#REF!</definedName>
    <definedName name="FittersA">#REF!</definedName>
    <definedName name="FittersB">#REF!</definedName>
    <definedName name="ROTA">#REF!</definedName>
    <definedName name="Round_Factor">'RoundTime'!$D$2</definedName>
  </definedNames>
  <calcPr fullCalcOnLoad="1"/>
</workbook>
</file>

<file path=xl/sharedStrings.xml><?xml version="1.0" encoding="utf-8"?>
<sst xmlns="http://schemas.openxmlformats.org/spreadsheetml/2006/main" count="17" uniqueCount="17">
  <si>
    <t>Round to the nearest:</t>
  </si>
  <si>
    <t>Hourly rate</t>
  </si>
  <si>
    <t>Start time</t>
  </si>
  <si>
    <t>Finish time</t>
  </si>
  <si>
    <t>Hours worked</t>
  </si>
  <si>
    <t>Rounded value</t>
  </si>
  <si>
    <t>Decimal time worked</t>
  </si>
  <si>
    <t>Cost</t>
  </si>
  <si>
    <t>Total</t>
  </si>
  <si>
    <t>start</t>
  </si>
  <si>
    <t>finish</t>
  </si>
  <si>
    <t>difference</t>
  </si>
  <si>
    <t>00/01/1900  13:05:00</t>
  </si>
  <si>
    <t>WRONG -date/time conversion error</t>
  </si>
  <si>
    <t>WRONG - negative time</t>
  </si>
  <si>
    <t>correct - both are in time format</t>
  </si>
  <si>
    <t>This demonstrates the use of fractions to display times as [ 2 1/2 hours]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</si>
</sst>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d\ dd/mm/yy"/>
    <numFmt numFmtId="165" formatCode="dd/mm/yy\ \(ddd\)"/>
    <numFmt numFmtId="166" formatCode="0.0"/>
    <numFmt numFmtId="167" formatCode="dd/mm/yyyy\ hh:mm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20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13" fontId="0" fillId="0" borderId="0" xfId="0" applyNumberFormat="1" applyAlignment="1">
      <alignment/>
    </xf>
    <xf numFmtId="5" fontId="0" fillId="0" borderId="0" xfId="0" applyNumberFormat="1" applyAlignment="1">
      <alignment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3" width="14.28125" style="0" customWidth="1"/>
    <col min="4" max="4" width="14.140625" style="0" customWidth="1"/>
    <col min="5" max="5" width="17.7109375" style="0" customWidth="1"/>
    <col min="6" max="6" width="10.8515625" style="0" customWidth="1"/>
    <col min="7" max="7" width="14.140625" style="0" customWidth="1"/>
    <col min="8" max="8" width="15.57421875" style="0" customWidth="1"/>
  </cols>
  <sheetData>
    <row r="1" spans="4:6" ht="25.5">
      <c r="D1" s="2" t="s">
        <v>0</v>
      </c>
      <c r="E1" s="3"/>
      <c r="F1" s="4" t="s">
        <v>1</v>
      </c>
    </row>
    <row r="2" spans="4:6" ht="12.75">
      <c r="D2" s="5">
        <v>0.010416666666666666</v>
      </c>
      <c r="E2" s="6"/>
      <c r="F2" s="7">
        <v>10</v>
      </c>
    </row>
    <row r="4" spans="1:6" ht="12.75">
      <c r="A4" s="4" t="s">
        <v>2</v>
      </c>
      <c r="B4" s="4" t="s">
        <v>3</v>
      </c>
      <c r="C4" s="4" t="s">
        <v>4</v>
      </c>
      <c r="D4" s="4" t="s">
        <v>5</v>
      </c>
      <c r="E4" t="s">
        <v>6</v>
      </c>
      <c r="F4" s="4" t="s">
        <v>7</v>
      </c>
    </row>
    <row r="5" spans="1:6" ht="12.75">
      <c r="A5" s="5">
        <v>0.47430555555555554</v>
      </c>
      <c r="B5" s="5">
        <v>0.5840277777777778</v>
      </c>
      <c r="C5" s="8">
        <f>B5-A5</f>
        <v>0.10972222222222228</v>
      </c>
      <c r="D5" s="9">
        <f>ROUND(C5/Round_Factor,0)*Round_Factor</f>
        <v>0.11458333333333333</v>
      </c>
      <c r="E5" s="10">
        <f>HOUR(D5)+(MINUTE(D5)/60)</f>
        <v>2.75</v>
      </c>
      <c r="F5" s="11">
        <f>E5*$F$2</f>
        <v>27.5</v>
      </c>
    </row>
    <row r="6" spans="1:6" ht="12.75">
      <c r="A6" s="5">
        <v>0.3958333333333333</v>
      </c>
      <c r="B6" s="5">
        <v>0.48194444444444445</v>
      </c>
      <c r="C6" s="8">
        <f aca="true" t="shared" si="0" ref="C6:C11">B6-A6</f>
        <v>0.08611111111111114</v>
      </c>
      <c r="D6" s="9">
        <f aca="true" t="shared" si="1" ref="D6:D11">ROUND(C6/Round_Factor,0)*Round_Factor</f>
        <v>0.08333333333333333</v>
      </c>
      <c r="E6" s="10">
        <f aca="true" t="shared" si="2" ref="E6:E11">HOUR(D6)+(MINUTE(D6)/60)</f>
        <v>2</v>
      </c>
      <c r="F6" s="11">
        <f aca="true" t="shared" si="3" ref="F6:F11">E6*$F$2</f>
        <v>20</v>
      </c>
    </row>
    <row r="7" spans="1:6" ht="12.75">
      <c r="A7" s="5">
        <v>0.4166666666666667</v>
      </c>
      <c r="B7" s="5">
        <v>0.4576388888888889</v>
      </c>
      <c r="C7" s="8">
        <f t="shared" si="0"/>
        <v>0.04097222222222219</v>
      </c>
      <c r="D7" s="9">
        <f t="shared" si="1"/>
        <v>0.041666666666666664</v>
      </c>
      <c r="E7" s="10">
        <f t="shared" si="2"/>
        <v>1</v>
      </c>
      <c r="F7" s="11">
        <f t="shared" si="3"/>
        <v>10</v>
      </c>
    </row>
    <row r="8" spans="1:6" ht="12.75">
      <c r="A8" s="5">
        <v>0.3333333333333333</v>
      </c>
      <c r="B8" s="5">
        <v>0.5236111111111111</v>
      </c>
      <c r="C8" s="8">
        <f t="shared" si="0"/>
        <v>0.19027777777777782</v>
      </c>
      <c r="D8" s="9">
        <f t="shared" si="1"/>
        <v>0.1875</v>
      </c>
      <c r="E8" s="10">
        <f t="shared" si="2"/>
        <v>4.5</v>
      </c>
      <c r="F8" s="11">
        <f t="shared" si="3"/>
        <v>45</v>
      </c>
    </row>
    <row r="9" spans="1:16" ht="12.75">
      <c r="A9" s="5">
        <v>0.3333333333333333</v>
      </c>
      <c r="B9" s="5">
        <v>0.7083333333333334</v>
      </c>
      <c r="C9" s="8">
        <f t="shared" si="0"/>
        <v>0.37500000000000006</v>
      </c>
      <c r="D9" s="9">
        <f t="shared" si="1"/>
        <v>0.375</v>
      </c>
      <c r="E9" s="10">
        <f t="shared" si="2"/>
        <v>9</v>
      </c>
      <c r="F9" s="11">
        <f t="shared" si="3"/>
        <v>90</v>
      </c>
      <c r="P9" s="12">
        <v>0.4666666666666666</v>
      </c>
    </row>
    <row r="10" spans="1:6" ht="12.75">
      <c r="A10" s="5">
        <v>0.32430555555555557</v>
      </c>
      <c r="B10" s="5">
        <v>1.0229166666666667</v>
      </c>
      <c r="C10" s="8">
        <f t="shared" si="0"/>
        <v>0.6986111111111111</v>
      </c>
      <c r="D10" s="9">
        <f t="shared" si="1"/>
        <v>0.6979166666666666</v>
      </c>
      <c r="E10" s="10">
        <f t="shared" si="2"/>
        <v>16.75</v>
      </c>
      <c r="F10" s="11">
        <f t="shared" si="3"/>
        <v>167.5</v>
      </c>
    </row>
    <row r="11" spans="1:6" ht="12.75">
      <c r="A11" s="5">
        <v>0.08333333333333333</v>
      </c>
      <c r="B11" s="5">
        <v>1.0416666666666667</v>
      </c>
      <c r="C11" s="8">
        <f t="shared" si="0"/>
        <v>0.9583333333333334</v>
      </c>
      <c r="D11" s="9">
        <f t="shared" si="1"/>
        <v>0.9583333333333333</v>
      </c>
      <c r="E11" s="10">
        <f t="shared" si="2"/>
        <v>23</v>
      </c>
      <c r="F11" s="11">
        <f t="shared" si="3"/>
        <v>230</v>
      </c>
    </row>
    <row r="12" ht="12.75">
      <c r="C12" s="13"/>
    </row>
    <row r="13" ht="12.75">
      <c r="C13" s="13"/>
    </row>
    <row r="14" spans="3:6" ht="12.75">
      <c r="C14" s="13"/>
      <c r="D14" s="12"/>
      <c r="F14" s="1" t="s">
        <v>8</v>
      </c>
    </row>
    <row r="15" spans="3:6" ht="12.75">
      <c r="C15" s="13"/>
      <c r="F15" s="11">
        <f>SUM(F5:F12)</f>
        <v>590</v>
      </c>
    </row>
    <row r="16" ht="12.75">
      <c r="C16" s="13"/>
    </row>
    <row r="17" spans="2:3" ht="12.75">
      <c r="B17" t="s">
        <v>16</v>
      </c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C21" sqref="C21"/>
    </sheetView>
  </sheetViews>
  <sheetFormatPr defaultColWidth="9.140625" defaultRowHeight="12.75"/>
  <cols>
    <col min="3" max="3" width="19.00390625" style="0" customWidth="1"/>
    <col min="4" max="4" width="14.421875" style="0" customWidth="1"/>
    <col min="5" max="5" width="39.421875" style="0" customWidth="1"/>
  </cols>
  <sheetData>
    <row r="4" spans="2:4" ht="12.75">
      <c r="B4" s="4" t="s">
        <v>9</v>
      </c>
      <c r="C4" s="4" t="s">
        <v>10</v>
      </c>
      <c r="D4" s="4" t="s">
        <v>11</v>
      </c>
    </row>
    <row r="5" spans="2:5" ht="12.75">
      <c r="B5" s="12">
        <v>0.5069444444444444</v>
      </c>
      <c r="C5" s="14" t="s">
        <v>12</v>
      </c>
      <c r="D5" s="14" t="e">
        <f>C5-B5</f>
        <v>#VALUE!</v>
      </c>
      <c r="E5" s="15" t="s">
        <v>13</v>
      </c>
    </row>
    <row r="6" spans="2:5" ht="12.75">
      <c r="B6" s="12"/>
      <c r="C6" s="14"/>
      <c r="E6" s="15"/>
    </row>
    <row r="7" spans="2:5" ht="12.75">
      <c r="B7" s="12">
        <v>0.5034722222222222</v>
      </c>
      <c r="C7" s="12">
        <v>0.4611111111111111</v>
      </c>
      <c r="D7" s="12">
        <f>C7-B7</f>
        <v>-0.04236111111111113</v>
      </c>
      <c r="E7" s="16" t="s">
        <v>14</v>
      </c>
    </row>
    <row r="8" spans="4:5" ht="12.75">
      <c r="D8" s="14"/>
      <c r="E8" s="15"/>
    </row>
    <row r="9" spans="2:5" ht="12.75">
      <c r="B9" s="12">
        <v>0.5451388888888888</v>
      </c>
      <c r="C9" s="12">
        <v>0.6006944444444444</v>
      </c>
      <c r="D9" s="12">
        <f>C9-B9</f>
        <v>0.05555555555555558</v>
      </c>
      <c r="E9" s="17" t="s">
        <v>15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calculations - round time</dc:title>
  <dc:subject/>
  <dc:creator>Simon Sheppard</dc:creator>
  <cp:keywords/>
  <dc:description/>
  <cp:lastModifiedBy>Simon Sheppard</cp:lastModifiedBy>
  <dcterms:created xsi:type="dcterms:W3CDTF">2002-11-23T17:46:43Z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